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New Degree Proposals/Proposal Templates/"/>
    </mc:Choice>
  </mc:AlternateContent>
  <xr:revisionPtr revIDLastSave="99" documentId="8_{E99C8E70-77B3-FA47-A87D-0250F534D0EE}" xr6:coauthVersionLast="47" xr6:coauthVersionMax="47" xr10:uidLastSave="{5BBB10DE-3CEC-F341-AB07-BBEB5F66A9DA}"/>
  <bookViews>
    <workbookView xWindow="9860" yWindow="500" windowWidth="19200" windowHeight="21100" activeTab="1" xr2:uid="{FF3EFCA1-716E-844C-89C2-485E8C54EAFB}"/>
  </bookViews>
  <sheets>
    <sheet name="Standard" sheetId="1" r:id="rId1"/>
    <sheet name="50% Enroll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E6" i="2"/>
  <c r="D6" i="2"/>
  <c r="C6" i="2"/>
  <c r="D43" i="2"/>
  <c r="D44" i="2" s="1"/>
  <c r="D46" i="2" s="1"/>
  <c r="C43" i="2"/>
  <c r="C44" i="2" s="1"/>
  <c r="C46" i="2" s="1"/>
  <c r="C47" i="2" s="1"/>
  <c r="D47" i="2" s="1"/>
  <c r="E47" i="2" s="1"/>
  <c r="G42" i="2"/>
  <c r="F42" i="2"/>
  <c r="E42" i="2"/>
  <c r="D42" i="2"/>
  <c r="C42" i="2"/>
  <c r="D32" i="2"/>
  <c r="C32" i="2"/>
  <c r="G31" i="2"/>
  <c r="G32" i="2" s="1"/>
  <c r="F31" i="2"/>
  <c r="F32" i="2" s="1"/>
  <c r="E31" i="2"/>
  <c r="E32" i="2" s="1"/>
  <c r="E43" i="2" s="1"/>
  <c r="E44" i="2" s="1"/>
  <c r="E46" i="2" s="1"/>
  <c r="D31" i="2"/>
  <c r="C31" i="2"/>
  <c r="G24" i="2"/>
  <c r="F24" i="2"/>
  <c r="E24" i="2"/>
  <c r="D24" i="2"/>
  <c r="C24" i="2"/>
  <c r="G12" i="2"/>
  <c r="F12" i="2"/>
  <c r="E12" i="2"/>
  <c r="D12" i="2"/>
  <c r="G11" i="2"/>
  <c r="F11" i="2"/>
  <c r="E11" i="2"/>
  <c r="D11" i="2"/>
  <c r="C11" i="2"/>
  <c r="C12" i="2" s="1"/>
  <c r="D43" i="1"/>
  <c r="D44" i="1" s="1"/>
  <c r="C43" i="1"/>
  <c r="C44" i="1" s="1"/>
  <c r="C46" i="1" s="1"/>
  <c r="G42" i="1"/>
  <c r="F42" i="1"/>
  <c r="E42" i="1"/>
  <c r="D42" i="1"/>
  <c r="C42" i="1"/>
  <c r="D32" i="1"/>
  <c r="C32" i="1"/>
  <c r="G31" i="1"/>
  <c r="G32" i="1" s="1"/>
  <c r="G43" i="1" s="1"/>
  <c r="G44" i="1" s="1"/>
  <c r="F31" i="1"/>
  <c r="F32" i="1" s="1"/>
  <c r="F43" i="1" s="1"/>
  <c r="F44" i="1" s="1"/>
  <c r="E31" i="1"/>
  <c r="E32" i="1" s="1"/>
  <c r="E43" i="1" s="1"/>
  <c r="E44" i="1" s="1"/>
  <c r="D31" i="1"/>
  <c r="C31" i="1"/>
  <c r="G24" i="1"/>
  <c r="F24" i="1"/>
  <c r="E24" i="1"/>
  <c r="D24" i="1"/>
  <c r="C24" i="1"/>
  <c r="G11" i="1"/>
  <c r="G12" i="1" s="1"/>
  <c r="F11" i="1"/>
  <c r="F12" i="1" s="1"/>
  <c r="E11" i="1"/>
  <c r="E12" i="1" s="1"/>
  <c r="D11" i="1"/>
  <c r="D12" i="1" s="1"/>
  <c r="C11" i="1"/>
  <c r="C12" i="1" s="1"/>
  <c r="F43" i="2" l="1"/>
  <c r="F44" i="2" s="1"/>
  <c r="F46" i="2" s="1"/>
  <c r="F47" i="2" s="1"/>
  <c r="G47" i="2" s="1"/>
  <c r="G43" i="2"/>
  <c r="G44" i="2" s="1"/>
  <c r="G46" i="2" s="1"/>
  <c r="C47" i="1"/>
  <c r="F46" i="1"/>
  <c r="D46" i="1"/>
  <c r="G46" i="1"/>
  <c r="E46" i="1"/>
  <c r="D47" i="1" l="1"/>
  <c r="E47" i="1"/>
  <c r="F47" i="1" s="1"/>
  <c r="G47" i="1" s="1"/>
</calcChain>
</file>

<file path=xl/sharedStrings.xml><?xml version="1.0" encoding="utf-8"?>
<sst xmlns="http://schemas.openxmlformats.org/spreadsheetml/2006/main" count="96" uniqueCount="48">
  <si>
    <t>Financial Projections for Proposed New Degree Program, Years 1-5</t>
  </si>
  <si>
    <t xml:space="preserve">Title of Proposed Program: </t>
  </si>
  <si>
    <t>Insert program name here</t>
  </si>
  <si>
    <t>Year 1</t>
  </si>
  <si>
    <t>Year 2</t>
  </si>
  <si>
    <t>Year 4</t>
  </si>
  <si>
    <t>Year 3</t>
  </si>
  <si>
    <t>Year 5</t>
  </si>
  <si>
    <t>Projected enrollment headcount</t>
  </si>
  <si>
    <t>Projected student credit hours</t>
  </si>
  <si>
    <t>Tuition rate per credit hour</t>
  </si>
  <si>
    <t>Fee rate per credit hour</t>
  </si>
  <si>
    <t>Tuition discount rate (%)</t>
  </si>
  <si>
    <t>Gross tuition and fee revenue</t>
  </si>
  <si>
    <t>Net tuition and fee revenue</t>
  </si>
  <si>
    <t xml:space="preserve">Institutional/donor support </t>
  </si>
  <si>
    <t>State funding support</t>
  </si>
  <si>
    <t>Total revenue</t>
  </si>
  <si>
    <t>Revenue</t>
  </si>
  <si>
    <t>Space (new and renovated space)</t>
  </si>
  <si>
    <t>Library resources</t>
  </si>
  <si>
    <t>Equipment and supplies</t>
  </si>
  <si>
    <t>Consultants</t>
  </si>
  <si>
    <t>Other one-time expenses</t>
  </si>
  <si>
    <t>Subtotal one-time expenses</t>
  </si>
  <si>
    <t>Recurring expenses</t>
  </si>
  <si>
    <t>Salaries and Benefits</t>
  </si>
  <si>
    <t>Faculty Salaries</t>
  </si>
  <si>
    <t>Staff Salaries</t>
  </si>
  <si>
    <t xml:space="preserve">Other Salaries </t>
  </si>
  <si>
    <t>Benefits</t>
  </si>
  <si>
    <t>Subtotal salaries and benefits</t>
  </si>
  <si>
    <t>One-time start-up expenses</t>
  </si>
  <si>
    <t>Operating Expenses</t>
  </si>
  <si>
    <t>Non-capital maintenance and repair</t>
  </si>
  <si>
    <t>Computing and supplies</t>
  </si>
  <si>
    <t>Non-capital equipment</t>
  </si>
  <si>
    <t xml:space="preserve">Professional and consulting </t>
  </si>
  <si>
    <t>Travel and training</t>
  </si>
  <si>
    <t>Marketing</t>
  </si>
  <si>
    <t xml:space="preserve">Other operating expenses </t>
  </si>
  <si>
    <t>Total expenditures</t>
  </si>
  <si>
    <t>Expenditures</t>
  </si>
  <si>
    <t>Subtotal operating expenses</t>
  </si>
  <si>
    <t>Campus overhead allocation</t>
  </si>
  <si>
    <t>Direct margin</t>
  </si>
  <si>
    <t>Cumulative direct margin</t>
  </si>
  <si>
    <t>Subtotal recurring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</si>
</sst>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1"/>
      <name val="Aptos Narrow"/>
      <scheme val="minor"/>
    </font>
    <font>
      <sz val="11"/>
      <name val="Aptos Narrow"/>
      <scheme val="minor"/>
    </font>
    <font>
      <sz val="11"/>
      <color theme="0"/>
      <name val="Aptos Narrow"/>
      <scheme val="minor"/>
    </font>
    <font>
      <b/>
      <sz val="11"/>
      <color theme="0"/>
      <name val="Aptos Narrow"/>
      <scheme val="minor"/>
    </font>
    <font>
      <sz val="11"/>
      <color rgb="FF000000"/>
      <name val="Aptos Narrow"/>
      <scheme val="minor"/>
    </font>
    <font>
      <i/>
      <sz val="1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2" xfId="0" applyFont="1" applyBorder="1"/>
    <xf numFmtId="9" fontId="3" fillId="0" borderId="2" xfId="2" applyFont="1" applyBorder="1"/>
    <xf numFmtId="44" fontId="3" fillId="0" borderId="2" xfId="1" applyFont="1" applyBorder="1"/>
    <xf numFmtId="44" fontId="6" fillId="0" borderId="2" xfId="1" applyFont="1" applyBorder="1"/>
    <xf numFmtId="0" fontId="2" fillId="0" borderId="2" xfId="0" applyFont="1" applyBorder="1" applyAlignment="1">
      <alignment horizontal="center"/>
    </xf>
    <xf numFmtId="44" fontId="7" fillId="2" borderId="2" xfId="1" applyFont="1" applyFill="1" applyBorder="1"/>
    <xf numFmtId="44" fontId="4" fillId="3" borderId="2" xfId="1" applyFont="1" applyFill="1" applyBorder="1"/>
    <xf numFmtId="0" fontId="4" fillId="0" borderId="0" xfId="0" applyFont="1" applyAlignment="1">
      <alignment horizontal="left"/>
    </xf>
    <xf numFmtId="44" fontId="4" fillId="0" borderId="0" xfId="1" applyFont="1" applyFill="1" applyBorder="1"/>
    <xf numFmtId="44" fontId="3" fillId="0" borderId="3" xfId="1" applyFont="1" applyBorder="1"/>
    <xf numFmtId="44" fontId="8" fillId="2" borderId="2" xfId="1" applyFont="1" applyFill="1" applyBorder="1"/>
    <xf numFmtId="44" fontId="8" fillId="2" borderId="2" xfId="0" applyNumberFormat="1" applyFont="1" applyFill="1" applyBorder="1"/>
    <xf numFmtId="44" fontId="10" fillId="4" borderId="2" xfId="1" applyFont="1" applyFill="1" applyBorder="1"/>
    <xf numFmtId="44" fontId="4" fillId="4" borderId="2" xfId="1" applyFont="1" applyFill="1" applyBorder="1"/>
    <xf numFmtId="0" fontId="8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2BE6-3DB6-E84F-A831-DBD7BE9E4804}">
  <dimension ref="A2:G47"/>
  <sheetViews>
    <sheetView view="pageLayout" topLeftCell="C1" zoomScale="130" zoomScaleNormal="140" zoomScalePageLayoutView="130" workbookViewId="0">
      <selection activeCell="G6" sqref="G6"/>
    </sheetView>
  </sheetViews>
  <sheetFormatPr baseColWidth="10" defaultRowHeight="15" x14ac:dyDescent="0.2"/>
  <cols>
    <col min="1" max="1" width="10.83203125" style="1"/>
    <col min="2" max="2" width="18.1640625" style="1" customWidth="1"/>
    <col min="3" max="16384" width="10.83203125" style="1"/>
  </cols>
  <sheetData>
    <row r="2" spans="1:7" ht="16" thickBot="1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">
      <c r="A3" s="27" t="s">
        <v>1</v>
      </c>
      <c r="B3" s="27"/>
      <c r="C3" s="27"/>
      <c r="D3" s="28" t="s">
        <v>2</v>
      </c>
      <c r="E3" s="28"/>
      <c r="F3" s="28"/>
      <c r="G3" s="28"/>
    </row>
    <row r="4" spans="1:7" x14ac:dyDescent="0.2">
      <c r="C4" s="6" t="s">
        <v>3</v>
      </c>
      <c r="D4" s="6" t="s">
        <v>4</v>
      </c>
      <c r="E4" s="6" t="s">
        <v>6</v>
      </c>
      <c r="F4" s="6" t="s">
        <v>5</v>
      </c>
      <c r="G4" s="6" t="s">
        <v>7</v>
      </c>
    </row>
    <row r="5" spans="1:7" x14ac:dyDescent="0.2">
      <c r="A5" s="16" t="s">
        <v>18</v>
      </c>
      <c r="B5" s="16"/>
      <c r="C5" s="16"/>
      <c r="D5" s="16"/>
      <c r="E5" s="16"/>
      <c r="F5" s="16"/>
      <c r="G5" s="16"/>
    </row>
    <row r="6" spans="1:7" x14ac:dyDescent="0.2">
      <c r="A6" s="19" t="s">
        <v>8</v>
      </c>
      <c r="B6" s="19"/>
      <c r="C6" s="2"/>
      <c r="D6" s="2"/>
      <c r="E6" s="2"/>
      <c r="F6" s="2"/>
      <c r="G6" s="2"/>
    </row>
    <row r="7" spans="1:7" x14ac:dyDescent="0.2">
      <c r="A7" s="19" t="s">
        <v>9</v>
      </c>
      <c r="B7" s="19"/>
      <c r="C7" s="2"/>
      <c r="D7" s="2"/>
      <c r="E7" s="2"/>
      <c r="F7" s="2"/>
      <c r="G7" s="2"/>
    </row>
    <row r="8" spans="1:7" x14ac:dyDescent="0.2">
      <c r="A8" s="24" t="s">
        <v>10</v>
      </c>
      <c r="B8" s="24"/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24" t="s">
        <v>11</v>
      </c>
      <c r="B9" s="24"/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24" t="s">
        <v>12</v>
      </c>
      <c r="B10" s="24"/>
      <c r="C10" s="3"/>
      <c r="D10" s="3"/>
      <c r="E10" s="3"/>
      <c r="F10" s="3"/>
      <c r="G10" s="3"/>
    </row>
    <row r="11" spans="1:7" x14ac:dyDescent="0.2">
      <c r="A11" s="24" t="s">
        <v>13</v>
      </c>
      <c r="B11" s="24"/>
      <c r="C11" s="4">
        <f>(C7*C8)+(C7*C9)</f>
        <v>0</v>
      </c>
      <c r="D11" s="4">
        <f>(D7*D8)+(D7*D9)</f>
        <v>0</v>
      </c>
      <c r="E11" s="4">
        <f>(E7*E8)+(E7*E9)</f>
        <v>0</v>
      </c>
      <c r="F11" s="4">
        <f>(F7*F8)+(F7*F9)</f>
        <v>0</v>
      </c>
      <c r="G11" s="4">
        <f>(G7*G8)+(G7*G9)</f>
        <v>0</v>
      </c>
    </row>
    <row r="12" spans="1:7" x14ac:dyDescent="0.2">
      <c r="A12" s="2" t="s">
        <v>14</v>
      </c>
      <c r="B12" s="2"/>
      <c r="C12" s="4">
        <f>C11*-C10</f>
        <v>0</v>
      </c>
      <c r="D12" s="4">
        <f>D11*-D10</f>
        <v>0</v>
      </c>
      <c r="E12" s="4">
        <f>E11*-E10</f>
        <v>0</v>
      </c>
      <c r="F12" s="4">
        <f>F11*-F10</f>
        <v>0</v>
      </c>
      <c r="G12" s="4">
        <f>G11*-G10</f>
        <v>0</v>
      </c>
    </row>
    <row r="13" spans="1:7" x14ac:dyDescent="0.2">
      <c r="A13" s="2" t="s">
        <v>15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2" t="s">
        <v>16</v>
      </c>
      <c r="B14" s="2"/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6" t="s">
        <v>17</v>
      </c>
      <c r="B15" s="16"/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7" spans="1:7" x14ac:dyDescent="0.2">
      <c r="A17" s="16" t="s">
        <v>42</v>
      </c>
      <c r="B17" s="16"/>
      <c r="C17" s="16"/>
      <c r="D17" s="16"/>
      <c r="E17" s="16"/>
      <c r="F17" s="16"/>
      <c r="G17" s="16"/>
    </row>
    <row r="18" spans="1:7" x14ac:dyDescent="0.2">
      <c r="A18" s="23" t="s">
        <v>32</v>
      </c>
      <c r="B18" s="23"/>
      <c r="C18" s="23"/>
      <c r="D18" s="23"/>
      <c r="E18" s="23"/>
      <c r="F18" s="23"/>
      <c r="G18" s="23"/>
    </row>
    <row r="19" spans="1:7" x14ac:dyDescent="0.2">
      <c r="A19" s="19" t="s">
        <v>19</v>
      </c>
      <c r="B19" s="19"/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19" t="s">
        <v>21</v>
      </c>
      <c r="B20" s="19"/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24" t="s">
        <v>20</v>
      </c>
      <c r="B21" s="24"/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24" t="s">
        <v>22</v>
      </c>
      <c r="B22" s="24"/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25" t="s">
        <v>23</v>
      </c>
      <c r="B23" s="25"/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17" t="s">
        <v>24</v>
      </c>
      <c r="B24" s="17"/>
      <c r="C24" s="8">
        <f>SUM(C19:C23)</f>
        <v>0</v>
      </c>
      <c r="D24" s="8">
        <f>SUM(D19:D23)</f>
        <v>0</v>
      </c>
      <c r="E24" s="8">
        <f>SUM(E19:E23)</f>
        <v>0</v>
      </c>
      <c r="F24" s="8">
        <f>SUM(F19:F23)</f>
        <v>0</v>
      </c>
      <c r="G24" s="8">
        <f>SUM(G19:G23)</f>
        <v>0</v>
      </c>
    </row>
    <row r="25" spans="1:7" x14ac:dyDescent="0.2">
      <c r="A25" s="9"/>
      <c r="B25" s="9"/>
      <c r="C25" s="10"/>
      <c r="D25" s="10"/>
      <c r="E25" s="10"/>
      <c r="F25" s="10"/>
      <c r="G25" s="10"/>
    </row>
    <row r="26" spans="1:7" x14ac:dyDescent="0.2">
      <c r="A26" s="23" t="s">
        <v>25</v>
      </c>
      <c r="B26" s="23"/>
      <c r="C26" s="23"/>
      <c r="D26" s="23"/>
      <c r="E26" s="23"/>
      <c r="F26" s="23"/>
      <c r="G26" s="23"/>
    </row>
    <row r="27" spans="1:7" x14ac:dyDescent="0.2">
      <c r="A27" s="22" t="s">
        <v>26</v>
      </c>
      <c r="B27" s="22"/>
      <c r="C27" s="22"/>
      <c r="D27" s="22"/>
      <c r="E27" s="22"/>
      <c r="F27" s="22"/>
      <c r="G27" s="22"/>
    </row>
    <row r="28" spans="1:7" x14ac:dyDescent="0.2">
      <c r="A28" s="18" t="s">
        <v>27</v>
      </c>
      <c r="B28" s="18"/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8" t="s">
        <v>28</v>
      </c>
      <c r="B29" s="18"/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8" t="s">
        <v>29</v>
      </c>
      <c r="B30" s="18"/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8" t="s">
        <v>30</v>
      </c>
      <c r="B31" s="18"/>
      <c r="C31" s="5">
        <f>SUM(C28:C30)*0.3562</f>
        <v>0</v>
      </c>
      <c r="D31" s="5">
        <f>SUM(D28:D30)*0.3562</f>
        <v>0</v>
      </c>
      <c r="E31" s="5">
        <f>SUM(E28:E30)*0.3562</f>
        <v>0</v>
      </c>
      <c r="F31" s="5">
        <f>SUM(F28:F30)*0.3562</f>
        <v>0</v>
      </c>
      <c r="G31" s="5">
        <f>SUM(G28:G30)*0.3562</f>
        <v>0</v>
      </c>
    </row>
    <row r="32" spans="1:7" x14ac:dyDescent="0.2">
      <c r="A32" s="21" t="s">
        <v>31</v>
      </c>
      <c r="B32" s="21"/>
      <c r="C32" s="14">
        <f>SUM(C28:C31)</f>
        <v>0</v>
      </c>
      <c r="D32" s="14">
        <f>SUM(D28:D31)</f>
        <v>0</v>
      </c>
      <c r="E32" s="14">
        <f>SUM(E28:E31)</f>
        <v>0</v>
      </c>
      <c r="F32" s="14">
        <f>SUM(F28:F31)</f>
        <v>0</v>
      </c>
      <c r="G32" s="14">
        <f>SUM(G28:G31)</f>
        <v>0</v>
      </c>
    </row>
    <row r="33" spans="1:7" x14ac:dyDescent="0.2">
      <c r="A33" s="22" t="s">
        <v>33</v>
      </c>
      <c r="B33" s="22"/>
      <c r="C33" s="22"/>
      <c r="D33" s="22"/>
      <c r="E33" s="22"/>
      <c r="F33" s="22"/>
      <c r="G33" s="22"/>
    </row>
    <row r="34" spans="1:7" x14ac:dyDescent="0.2">
      <c r="A34" s="18" t="s">
        <v>35</v>
      </c>
      <c r="B34" s="18"/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8" t="s">
        <v>34</v>
      </c>
      <c r="B35" s="18"/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18" t="s">
        <v>36</v>
      </c>
      <c r="B36" s="18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18" t="s">
        <v>37</v>
      </c>
      <c r="B37" s="18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18" t="s">
        <v>38</v>
      </c>
      <c r="B38" s="18"/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8" t="s">
        <v>39</v>
      </c>
      <c r="B39" s="18"/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8" t="s">
        <v>44</v>
      </c>
      <c r="B40" s="18"/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9" t="s">
        <v>40</v>
      </c>
      <c r="B41" s="19"/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0" t="s">
        <v>43</v>
      </c>
      <c r="B42" s="20"/>
      <c r="C42" s="15">
        <f>SUM(C34:C41)</f>
        <v>0</v>
      </c>
      <c r="D42" s="15">
        <f>SUM(D34:D41)</f>
        <v>0</v>
      </c>
      <c r="E42" s="15">
        <f>SUM(E34:E41)</f>
        <v>0</v>
      </c>
      <c r="F42" s="15">
        <f>SUM(F34:F41)</f>
        <v>0</v>
      </c>
      <c r="G42" s="15">
        <f>SUM(G34:G41)</f>
        <v>0</v>
      </c>
    </row>
    <row r="43" spans="1:7" x14ac:dyDescent="0.2">
      <c r="A43" s="17" t="s">
        <v>47</v>
      </c>
      <c r="B43" s="17"/>
      <c r="C43" s="8">
        <f>SUM(C42+C32)</f>
        <v>0</v>
      </c>
      <c r="D43" s="8">
        <f>SUM(D42+D32)</f>
        <v>0</v>
      </c>
      <c r="E43" s="8">
        <f>SUM(E42+E32)</f>
        <v>0</v>
      </c>
      <c r="F43" s="8">
        <f>SUM(F42+F32)</f>
        <v>0</v>
      </c>
      <c r="G43" s="8">
        <f>SUM(G42+G32)</f>
        <v>0</v>
      </c>
    </row>
    <row r="44" spans="1:7" x14ac:dyDescent="0.2">
      <c r="A44" s="16" t="s">
        <v>41</v>
      </c>
      <c r="B44" s="16"/>
      <c r="C44" s="12">
        <f>SUM(C43+C24)</f>
        <v>0</v>
      </c>
      <c r="D44" s="12">
        <f>SUM(D43+D24)</f>
        <v>0</v>
      </c>
      <c r="E44" s="12">
        <f>SUM(E43+E24)</f>
        <v>0</v>
      </c>
      <c r="F44" s="12">
        <f>SUM(F43+F24)</f>
        <v>0</v>
      </c>
      <c r="G44" s="12">
        <f>SUM(G43+G24)</f>
        <v>0</v>
      </c>
    </row>
    <row r="46" spans="1:7" x14ac:dyDescent="0.2">
      <c r="A46" s="16" t="s">
        <v>45</v>
      </c>
      <c r="B46" s="16"/>
      <c r="C46" s="13">
        <f>C15-C44</f>
        <v>0</v>
      </c>
      <c r="D46" s="13">
        <f>D15-D44</f>
        <v>0</v>
      </c>
      <c r="E46" s="13">
        <f>E15-E44</f>
        <v>0</v>
      </c>
      <c r="F46" s="13">
        <f>F15-F44</f>
        <v>0</v>
      </c>
      <c r="G46" s="13">
        <f>G15-G44</f>
        <v>0</v>
      </c>
    </row>
    <row r="47" spans="1:7" x14ac:dyDescent="0.2">
      <c r="A47" s="16" t="s">
        <v>46</v>
      </c>
      <c r="B47" s="16"/>
      <c r="C47" s="13">
        <f>C46</f>
        <v>0</v>
      </c>
      <c r="D47" s="13">
        <f>C47+D46</f>
        <v>0</v>
      </c>
      <c r="E47" s="13">
        <f>D47+E46</f>
        <v>0</v>
      </c>
      <c r="F47" s="13">
        <f>E47+F46</f>
        <v>0</v>
      </c>
      <c r="G47" s="13">
        <f>F47+G46</f>
        <v>0</v>
      </c>
    </row>
  </sheetData>
  <mergeCells count="40">
    <mergeCell ref="A2:G2"/>
    <mergeCell ref="A3:C3"/>
    <mergeCell ref="D3:G3"/>
    <mergeCell ref="A6:B6"/>
    <mergeCell ref="A7:B7"/>
    <mergeCell ref="A24:B24"/>
    <mergeCell ref="A9:B9"/>
    <mergeCell ref="A10:B10"/>
    <mergeCell ref="A11:B11"/>
    <mergeCell ref="A5:G5"/>
    <mergeCell ref="A15:B15"/>
    <mergeCell ref="A18:G18"/>
    <mergeCell ref="A17:G17"/>
    <mergeCell ref="A8:B8"/>
    <mergeCell ref="A19:B19"/>
    <mergeCell ref="A20:B20"/>
    <mergeCell ref="A21:B21"/>
    <mergeCell ref="A22:B22"/>
    <mergeCell ref="A23:B23"/>
    <mergeCell ref="A36:B36"/>
    <mergeCell ref="A26:G26"/>
    <mergeCell ref="A27:G27"/>
    <mergeCell ref="A28:B28"/>
    <mergeCell ref="A29:B29"/>
    <mergeCell ref="A30:B30"/>
    <mergeCell ref="A31:B31"/>
    <mergeCell ref="A32:B32"/>
    <mergeCell ref="A33:G33"/>
    <mergeCell ref="A34:B34"/>
    <mergeCell ref="A35:B35"/>
    <mergeCell ref="A46:B46"/>
    <mergeCell ref="A47:B47"/>
    <mergeCell ref="A43:B43"/>
    <mergeCell ref="A37:B37"/>
    <mergeCell ref="A38:B38"/>
    <mergeCell ref="A39:B39"/>
    <mergeCell ref="A41:B41"/>
    <mergeCell ref="A42:B42"/>
    <mergeCell ref="A44:B44"/>
    <mergeCell ref="A40:B40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3C5F-789B-CB46-8549-665314A20DF2}">
  <dimension ref="A2:G47"/>
  <sheetViews>
    <sheetView tabSelected="1" view="pageLayout" zoomScale="130" zoomScaleNormal="140" zoomScalePageLayoutView="130" workbookViewId="0">
      <selection activeCell="G6" sqref="G6"/>
    </sheetView>
  </sheetViews>
  <sheetFormatPr baseColWidth="10" defaultRowHeight="15" x14ac:dyDescent="0.2"/>
  <cols>
    <col min="1" max="1" width="10.83203125" style="1"/>
    <col min="2" max="2" width="18.1640625" style="1" customWidth="1"/>
    <col min="3" max="16384" width="10.83203125" style="1"/>
  </cols>
  <sheetData>
    <row r="2" spans="1:7" ht="16" thickBot="1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">
      <c r="A3" s="27" t="s">
        <v>1</v>
      </c>
      <c r="B3" s="27"/>
      <c r="C3" s="27"/>
      <c r="D3" s="28" t="s">
        <v>2</v>
      </c>
      <c r="E3" s="28"/>
      <c r="F3" s="28"/>
      <c r="G3" s="28"/>
    </row>
    <row r="4" spans="1:7" x14ac:dyDescent="0.2">
      <c r="C4" s="6" t="s">
        <v>3</v>
      </c>
      <c r="D4" s="6" t="s">
        <v>4</v>
      </c>
      <c r="E4" s="6" t="s">
        <v>6</v>
      </c>
      <c r="F4" s="6" t="s">
        <v>5</v>
      </c>
      <c r="G4" s="6" t="s">
        <v>7</v>
      </c>
    </row>
    <row r="5" spans="1:7" x14ac:dyDescent="0.2">
      <c r="A5" s="16" t="s">
        <v>18</v>
      </c>
      <c r="B5" s="16"/>
      <c r="C5" s="16"/>
      <c r="D5" s="16"/>
      <c r="E5" s="16"/>
      <c r="F5" s="16"/>
      <c r="G5" s="16"/>
    </row>
    <row r="6" spans="1:7" x14ac:dyDescent="0.2">
      <c r="A6" s="19" t="s">
        <v>8</v>
      </c>
      <c r="B6" s="19"/>
      <c r="C6" s="2">
        <f>(Standard!C6)/2</f>
        <v>0</v>
      </c>
      <c r="D6" s="2">
        <f>(Standard!D6)/2</f>
        <v>0</v>
      </c>
      <c r="E6" s="2">
        <f>(Standard!E6)/2</f>
        <v>0</v>
      </c>
      <c r="F6" s="2">
        <f>(Standard!F6)/2</f>
        <v>0</v>
      </c>
      <c r="G6" s="2">
        <f>(Standard!G6)/2</f>
        <v>0</v>
      </c>
    </row>
    <row r="7" spans="1:7" x14ac:dyDescent="0.2">
      <c r="A7" s="19" t="s">
        <v>9</v>
      </c>
      <c r="B7" s="19"/>
      <c r="C7" s="2"/>
      <c r="D7" s="2"/>
      <c r="E7" s="2"/>
      <c r="F7" s="2"/>
      <c r="G7" s="2"/>
    </row>
    <row r="8" spans="1:7" x14ac:dyDescent="0.2">
      <c r="A8" s="24" t="s">
        <v>10</v>
      </c>
      <c r="B8" s="24"/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24" t="s">
        <v>11</v>
      </c>
      <c r="B9" s="24"/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24" t="s">
        <v>12</v>
      </c>
      <c r="B10" s="24"/>
      <c r="C10" s="3"/>
      <c r="D10" s="3"/>
      <c r="E10" s="3"/>
      <c r="F10" s="3"/>
      <c r="G10" s="3"/>
    </row>
    <row r="11" spans="1:7" x14ac:dyDescent="0.2">
      <c r="A11" s="24" t="s">
        <v>13</v>
      </c>
      <c r="B11" s="24"/>
      <c r="C11" s="4">
        <f>(C7*C8)+(C7*C9)</f>
        <v>0</v>
      </c>
      <c r="D11" s="4">
        <f>(D7*D8)+(D7*D9)</f>
        <v>0</v>
      </c>
      <c r="E11" s="4">
        <f>(E7*E8)+(E7*E9)</f>
        <v>0</v>
      </c>
      <c r="F11" s="4">
        <f>(F7*F8)+(F7*F9)</f>
        <v>0</v>
      </c>
      <c r="G11" s="4">
        <f>(G7*G8)+(G7*G9)</f>
        <v>0</v>
      </c>
    </row>
    <row r="12" spans="1:7" x14ac:dyDescent="0.2">
      <c r="A12" s="2" t="s">
        <v>14</v>
      </c>
      <c r="B12" s="2"/>
      <c r="C12" s="4">
        <f>C11*-C10</f>
        <v>0</v>
      </c>
      <c r="D12" s="4">
        <f>D11*-D10</f>
        <v>0</v>
      </c>
      <c r="E12" s="4">
        <f>E11*-E10</f>
        <v>0</v>
      </c>
      <c r="F12" s="4">
        <f>F11*-F10</f>
        <v>0</v>
      </c>
      <c r="G12" s="4">
        <f>G11*-G10</f>
        <v>0</v>
      </c>
    </row>
    <row r="13" spans="1:7" x14ac:dyDescent="0.2">
      <c r="A13" s="2" t="s">
        <v>15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2" t="s">
        <v>16</v>
      </c>
      <c r="B14" s="2"/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6" t="s">
        <v>17</v>
      </c>
      <c r="B15" s="16"/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7" spans="1:7" x14ac:dyDescent="0.2">
      <c r="A17" s="16" t="s">
        <v>42</v>
      </c>
      <c r="B17" s="16"/>
      <c r="C17" s="16"/>
      <c r="D17" s="16"/>
      <c r="E17" s="16"/>
      <c r="F17" s="16"/>
      <c r="G17" s="16"/>
    </row>
    <row r="18" spans="1:7" x14ac:dyDescent="0.2">
      <c r="A18" s="23" t="s">
        <v>32</v>
      </c>
      <c r="B18" s="23"/>
      <c r="C18" s="23"/>
      <c r="D18" s="23"/>
      <c r="E18" s="23"/>
      <c r="F18" s="23"/>
      <c r="G18" s="23"/>
    </row>
    <row r="19" spans="1:7" x14ac:dyDescent="0.2">
      <c r="A19" s="19" t="s">
        <v>19</v>
      </c>
      <c r="B19" s="19"/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19" t="s">
        <v>21</v>
      </c>
      <c r="B20" s="19"/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24" t="s">
        <v>20</v>
      </c>
      <c r="B21" s="24"/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24" t="s">
        <v>22</v>
      </c>
      <c r="B22" s="24"/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25" t="s">
        <v>23</v>
      </c>
      <c r="B23" s="25"/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17" t="s">
        <v>24</v>
      </c>
      <c r="B24" s="17"/>
      <c r="C24" s="8">
        <f>SUM(C19:C23)</f>
        <v>0</v>
      </c>
      <c r="D24" s="8">
        <f>SUM(D19:D23)</f>
        <v>0</v>
      </c>
      <c r="E24" s="8">
        <f>SUM(E19:E23)</f>
        <v>0</v>
      </c>
      <c r="F24" s="8">
        <f>SUM(F19:F23)</f>
        <v>0</v>
      </c>
      <c r="G24" s="8">
        <f>SUM(G19:G23)</f>
        <v>0</v>
      </c>
    </row>
    <row r="25" spans="1:7" x14ac:dyDescent="0.2">
      <c r="A25" s="9"/>
      <c r="B25" s="9"/>
      <c r="C25" s="10"/>
      <c r="D25" s="10"/>
      <c r="E25" s="10"/>
      <c r="F25" s="10"/>
      <c r="G25" s="10"/>
    </row>
    <row r="26" spans="1:7" x14ac:dyDescent="0.2">
      <c r="A26" s="23" t="s">
        <v>25</v>
      </c>
      <c r="B26" s="23"/>
      <c r="C26" s="23"/>
      <c r="D26" s="23"/>
      <c r="E26" s="23"/>
      <c r="F26" s="23"/>
      <c r="G26" s="23"/>
    </row>
    <row r="27" spans="1:7" x14ac:dyDescent="0.2">
      <c r="A27" s="22" t="s">
        <v>26</v>
      </c>
      <c r="B27" s="22"/>
      <c r="C27" s="22"/>
      <c r="D27" s="22"/>
      <c r="E27" s="22"/>
      <c r="F27" s="22"/>
      <c r="G27" s="22"/>
    </row>
    <row r="28" spans="1:7" x14ac:dyDescent="0.2">
      <c r="A28" s="18" t="s">
        <v>27</v>
      </c>
      <c r="B28" s="18"/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8" t="s">
        <v>28</v>
      </c>
      <c r="B29" s="18"/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8" t="s">
        <v>29</v>
      </c>
      <c r="B30" s="18"/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8" t="s">
        <v>30</v>
      </c>
      <c r="B31" s="18"/>
      <c r="C31" s="5">
        <f>SUM(C28:C30)*0.3562</f>
        <v>0</v>
      </c>
      <c r="D31" s="5">
        <f>SUM(D28:D30)*0.3562</f>
        <v>0</v>
      </c>
      <c r="E31" s="5">
        <f>SUM(E28:E30)*0.3562</f>
        <v>0</v>
      </c>
      <c r="F31" s="5">
        <f>SUM(F28:F30)*0.3562</f>
        <v>0</v>
      </c>
      <c r="G31" s="5">
        <f>SUM(G28:G30)*0.3562</f>
        <v>0</v>
      </c>
    </row>
    <row r="32" spans="1:7" x14ac:dyDescent="0.2">
      <c r="A32" s="21" t="s">
        <v>31</v>
      </c>
      <c r="B32" s="21"/>
      <c r="C32" s="14">
        <f>SUM(C28:C31)</f>
        <v>0</v>
      </c>
      <c r="D32" s="14">
        <f>SUM(D28:D31)</f>
        <v>0</v>
      </c>
      <c r="E32" s="14">
        <f>SUM(E28:E31)</f>
        <v>0</v>
      </c>
      <c r="F32" s="14">
        <f>SUM(F28:F31)</f>
        <v>0</v>
      </c>
      <c r="G32" s="14">
        <f>SUM(G28:G31)</f>
        <v>0</v>
      </c>
    </row>
    <row r="33" spans="1:7" x14ac:dyDescent="0.2">
      <c r="A33" s="22" t="s">
        <v>33</v>
      </c>
      <c r="B33" s="22"/>
      <c r="C33" s="22"/>
      <c r="D33" s="22"/>
      <c r="E33" s="22"/>
      <c r="F33" s="22"/>
      <c r="G33" s="22"/>
    </row>
    <row r="34" spans="1:7" x14ac:dyDescent="0.2">
      <c r="A34" s="18" t="s">
        <v>35</v>
      </c>
      <c r="B34" s="18"/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8" t="s">
        <v>34</v>
      </c>
      <c r="B35" s="18"/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18" t="s">
        <v>36</v>
      </c>
      <c r="B36" s="18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18" t="s">
        <v>37</v>
      </c>
      <c r="B37" s="18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18" t="s">
        <v>38</v>
      </c>
      <c r="B38" s="18"/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8" t="s">
        <v>39</v>
      </c>
      <c r="B39" s="18"/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8" t="s">
        <v>44</v>
      </c>
      <c r="B40" s="18"/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9" t="s">
        <v>40</v>
      </c>
      <c r="B41" s="19"/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0" t="s">
        <v>43</v>
      </c>
      <c r="B42" s="20"/>
      <c r="C42" s="15">
        <f>SUM(C34:C41)</f>
        <v>0</v>
      </c>
      <c r="D42" s="15">
        <f>SUM(D34:D41)</f>
        <v>0</v>
      </c>
      <c r="E42" s="15">
        <f>SUM(E34:E41)</f>
        <v>0</v>
      </c>
      <c r="F42" s="15">
        <f>SUM(F34:F41)</f>
        <v>0</v>
      </c>
      <c r="G42" s="15">
        <f>SUM(G34:G41)</f>
        <v>0</v>
      </c>
    </row>
    <row r="43" spans="1:7" x14ac:dyDescent="0.2">
      <c r="A43" s="17" t="s">
        <v>47</v>
      </c>
      <c r="B43" s="17"/>
      <c r="C43" s="8">
        <f>SUM(C42+C32)</f>
        <v>0</v>
      </c>
      <c r="D43" s="8">
        <f>SUM(D42+D32)</f>
        <v>0</v>
      </c>
      <c r="E43" s="8">
        <f>SUM(E42+E32)</f>
        <v>0</v>
      </c>
      <c r="F43" s="8">
        <f>SUM(F42+F32)</f>
        <v>0</v>
      </c>
      <c r="G43" s="8">
        <f>SUM(G42+G32)</f>
        <v>0</v>
      </c>
    </row>
    <row r="44" spans="1:7" x14ac:dyDescent="0.2">
      <c r="A44" s="16" t="s">
        <v>41</v>
      </c>
      <c r="B44" s="16"/>
      <c r="C44" s="12">
        <f>SUM(C43+C24)</f>
        <v>0</v>
      </c>
      <c r="D44" s="12">
        <f>SUM(D43+D24)</f>
        <v>0</v>
      </c>
      <c r="E44" s="12">
        <f>SUM(E43+E24)</f>
        <v>0</v>
      </c>
      <c r="F44" s="12">
        <f>SUM(F43+F24)</f>
        <v>0</v>
      </c>
      <c r="G44" s="12">
        <f>SUM(G43+G24)</f>
        <v>0</v>
      </c>
    </row>
    <row r="46" spans="1:7" x14ac:dyDescent="0.2">
      <c r="A46" s="16" t="s">
        <v>45</v>
      </c>
      <c r="B46" s="16"/>
      <c r="C46" s="13">
        <f>C15-C44</f>
        <v>0</v>
      </c>
      <c r="D46" s="13">
        <f>D15-D44</f>
        <v>0</v>
      </c>
      <c r="E46" s="13">
        <f>E15-E44</f>
        <v>0</v>
      </c>
      <c r="F46" s="13">
        <f>F15-F44</f>
        <v>0</v>
      </c>
      <c r="G46" s="13">
        <f>G15-G44</f>
        <v>0</v>
      </c>
    </row>
    <row r="47" spans="1:7" x14ac:dyDescent="0.2">
      <c r="A47" s="16" t="s">
        <v>46</v>
      </c>
      <c r="B47" s="16"/>
      <c r="C47" s="13">
        <f>C46</f>
        <v>0</v>
      </c>
      <c r="D47" s="13">
        <f>C47+D46</f>
        <v>0</v>
      </c>
      <c r="E47" s="13">
        <f>D47+E46</f>
        <v>0</v>
      </c>
      <c r="F47" s="13">
        <f>E47+F46</f>
        <v>0</v>
      </c>
      <c r="G47" s="13">
        <f>F47+G46</f>
        <v>0</v>
      </c>
    </row>
  </sheetData>
  <mergeCells count="40">
    <mergeCell ref="A43:B43"/>
    <mergeCell ref="A44:B44"/>
    <mergeCell ref="A46:B46"/>
    <mergeCell ref="A47:B47"/>
    <mergeCell ref="A37:B37"/>
    <mergeCell ref="A38:B38"/>
    <mergeCell ref="A39:B39"/>
    <mergeCell ref="A40:B40"/>
    <mergeCell ref="A41:B41"/>
    <mergeCell ref="A42:B42"/>
    <mergeCell ref="A31:B31"/>
    <mergeCell ref="A32:B32"/>
    <mergeCell ref="A33:G33"/>
    <mergeCell ref="A34:B34"/>
    <mergeCell ref="A35:B35"/>
    <mergeCell ref="A36:B36"/>
    <mergeCell ref="A24:B24"/>
    <mergeCell ref="A26:G26"/>
    <mergeCell ref="A27:G27"/>
    <mergeCell ref="A28:B28"/>
    <mergeCell ref="A29:B29"/>
    <mergeCell ref="A30:B30"/>
    <mergeCell ref="A18:G18"/>
    <mergeCell ref="A19:B19"/>
    <mergeCell ref="A20:B20"/>
    <mergeCell ref="A21:B21"/>
    <mergeCell ref="A22:B22"/>
    <mergeCell ref="A23:B23"/>
    <mergeCell ref="A8:B8"/>
    <mergeCell ref="A9:B9"/>
    <mergeCell ref="A10:B10"/>
    <mergeCell ref="A11:B11"/>
    <mergeCell ref="A15:B15"/>
    <mergeCell ref="A17:G17"/>
    <mergeCell ref="A2:G2"/>
    <mergeCell ref="A3:C3"/>
    <mergeCell ref="D3:G3"/>
    <mergeCell ref="A5:G5"/>
    <mergeCell ref="A6:B6"/>
    <mergeCell ref="A7:B7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2C79E-A5AE-4EB7-95C9-3CFB02395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B1482-AE46-4381-B771-DB30EC8AF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</vt:lpstr>
      <vt:lpstr>50% 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Chaffin</dc:creator>
  <cp:lastModifiedBy>Steven Chaffin</cp:lastModifiedBy>
  <cp:lastPrinted>2024-06-03T21:05:41Z</cp:lastPrinted>
  <dcterms:created xsi:type="dcterms:W3CDTF">2024-06-03T20:31:59Z</dcterms:created>
  <dcterms:modified xsi:type="dcterms:W3CDTF">2024-08-23T13:26:54Z</dcterms:modified>
</cp:coreProperties>
</file>